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115" windowHeight="9720" activeTab="0"/>
  </bookViews>
  <sheets>
    <sheet name="Náklady_první_rok" sheetId="1" r:id="rId1"/>
    <sheet name="Náklady_další_roky" sheetId="2" r:id="rId2"/>
  </sheets>
  <definedNames>
    <definedName name="_Toc163385976" localSheetId="1">'Náklady_další_roky'!#REF!</definedName>
    <definedName name="_Toc163385976" localSheetId="0">'Náklady_první_rok'!#REF!</definedName>
    <definedName name="_Toc163385977" localSheetId="1">'Náklady_další_roky'!#REF!</definedName>
    <definedName name="_Toc163385977" localSheetId="0">'Náklady_první_rok'!#REF!</definedName>
    <definedName name="_xlnm.Print_Area" localSheetId="1">'Náklady_další_roky'!$A$1:$M$30</definedName>
    <definedName name="_xlnm.Print_Area" localSheetId="0">'Náklady_první_rok'!$A$1:$L$32</definedName>
  </definedNames>
  <calcPr fullCalcOnLoad="1"/>
</workbook>
</file>

<file path=xl/comments1.xml><?xml version="1.0" encoding="utf-8"?>
<comments xmlns="http://schemas.openxmlformats.org/spreadsheetml/2006/main">
  <authors>
    <author>vojtova</author>
    <author>Standard</author>
  </authors>
  <commentList>
    <comment ref="A9" authorId="0">
      <text>
        <r>
          <rPr>
            <sz val="9"/>
            <rFont val="Tahoma"/>
            <family val="2"/>
          </rPr>
          <t>Uvede se dotčený typ úřadu – např. obecní úřad, obecní úřad obce s rozšířenou působností, matriční úřad, stavební úřad, krajský úřad, Magistrát hl. m. Prahy, městská část, ministerstvo, Česká obchodní inspekce, Česká inspekce životního prostředí.</t>
        </r>
      </text>
    </comment>
    <comment ref="B9" authorId="1">
      <text>
        <r>
          <rPr>
            <b/>
            <sz val="8"/>
            <rFont val="Tahoma"/>
            <family val="0"/>
          </rPr>
          <t>Standard:</t>
        </r>
        <r>
          <rPr>
            <sz val="8"/>
            <rFont val="Tahoma"/>
            <family val="0"/>
          </rPr>
          <t xml:space="preserve">
Jedná se o počet všech dotčených úřadů určitého typu, na které se vztahuje konkrétní povinnost v rámci výkonu státní správy v ČR; např. 205 pro obce s rozšířenou působností.</t>
        </r>
      </text>
    </comment>
    <comment ref="C9" authorId="1">
      <text>
        <r>
          <rPr>
            <b/>
            <sz val="8"/>
            <rFont val="Tahoma"/>
            <family val="0"/>
          </rPr>
          <t>Standard:</t>
        </r>
        <r>
          <rPr>
            <sz val="8"/>
            <rFont val="Tahoma"/>
            <family val="0"/>
          </rPr>
          <t xml:space="preserve">
Průměrný počet úředníků na jednom typu úřadu, kteří budou vykonávat navrhovanou agendu.</t>
        </r>
      </text>
    </comment>
    <comment ref="E9" authorId="1">
      <text>
        <r>
          <rPr>
            <b/>
            <sz val="8"/>
            <rFont val="Tahoma"/>
            <family val="0"/>
          </rPr>
          <t>Standard:</t>
        </r>
        <r>
          <rPr>
            <sz val="8"/>
            <rFont val="Tahoma"/>
            <family val="0"/>
          </rPr>
          <t xml:space="preserve">
Celkový počet úředníků, kteří budou vykonávat navrhovanou agendu, na dotčených typech úřadů a úhrnem v ČR.</t>
        </r>
      </text>
    </comment>
    <comment ref="F9" authorId="1">
      <text>
        <r>
          <rPr>
            <b/>
            <sz val="8"/>
            <rFont val="Tahoma"/>
            <family val="0"/>
          </rPr>
          <t>Standard:</t>
        </r>
        <r>
          <rPr>
            <sz val="8"/>
            <rFont val="Tahoma"/>
            <family val="0"/>
          </rPr>
          <t xml:space="preserve">
Mzdové náklady na 1 úředníka na rok na konkrétním typu úřadu. </t>
        </r>
      </text>
    </comment>
    <comment ref="G9" authorId="1">
      <text>
        <r>
          <rPr>
            <b/>
            <sz val="8"/>
            <rFont val="Tahoma"/>
            <family val="0"/>
          </rPr>
          <t>Standard:</t>
        </r>
        <r>
          <rPr>
            <sz val="8"/>
            <rFont val="Tahoma"/>
            <family val="0"/>
          </rPr>
          <t xml:space="preserve">
Celkové mzdové náklady na úřední výkon zajištěný dotčeným úřadem na rok; M = (a x b x m).</t>
        </r>
      </text>
    </comment>
    <comment ref="H9" authorId="1">
      <text>
        <r>
          <rPr>
            <b/>
            <sz val="8"/>
            <rFont val="Tahoma"/>
            <family val="0"/>
          </rPr>
          <t>Standard:</t>
        </r>
        <r>
          <rPr>
            <sz val="8"/>
            <rFont val="Tahoma"/>
            <family val="0"/>
          </rPr>
          <t xml:space="preserve">
Pro ÚSC dosahují režijní náklady obvykle 40-45% mzdových nákladů, tj. R = 0,43 x M; u jiných úřadů je poměr kalkulován individuálně.</t>
        </r>
      </text>
    </comment>
    <comment ref="J9" authorId="1">
      <text>
        <r>
          <rPr>
            <b/>
            <sz val="8"/>
            <rFont val="Tahoma"/>
            <family val="0"/>
          </rPr>
          <t>Standard:</t>
        </r>
        <r>
          <rPr>
            <sz val="8"/>
            <rFont val="Tahoma"/>
            <family val="0"/>
          </rPr>
          <t xml:space="preserve">
Jedná se o přímé náklady spojené s počtem úředníků, např. náklady na pořízení počítačů, na zajištění nových prostorových kapacit.</t>
        </r>
      </text>
    </comment>
    <comment ref="K9" authorId="1">
      <text>
        <r>
          <rPr>
            <b/>
            <sz val="8"/>
            <rFont val="Tahoma"/>
            <family val="0"/>
          </rPr>
          <t>Standard:</t>
        </r>
        <r>
          <rPr>
            <sz val="8"/>
            <rFont val="Tahoma"/>
            <family val="0"/>
          </rPr>
          <t xml:space="preserve">
 Jedná se o nepřímé náklady, které nelze vztáhnout k počtu úředníků, např. plošné zavedení softwaru.</t>
        </r>
      </text>
    </comment>
    <comment ref="L9" authorId="1">
      <text>
        <r>
          <rPr>
            <b/>
            <sz val="8"/>
            <rFont val="Tahoma"/>
            <family val="0"/>
          </rPr>
          <t>Standard:</t>
        </r>
        <r>
          <rPr>
            <sz val="8"/>
            <rFont val="Tahoma"/>
            <family val="0"/>
          </rPr>
          <t xml:space="preserve">
Náklady pro jeden typ úřadu N = M + R + J , pro ÚSC lze vyjádřit jako N = 1,43 x M + J. 
Celkové náklady za všechny dotčené úřady (všech typů) v ČR jsou součtem těchto nákladů; N celk = N (úřad A) + N (úřad B) + … + N (úřad F) </t>
        </r>
      </text>
    </comment>
  </commentList>
</comments>
</file>

<file path=xl/comments2.xml><?xml version="1.0" encoding="utf-8"?>
<comments xmlns="http://schemas.openxmlformats.org/spreadsheetml/2006/main">
  <authors>
    <author>vojtova</author>
    <author>Standard</author>
  </authors>
  <commentList>
    <comment ref="A9" authorId="0">
      <text>
        <r>
          <rPr>
            <sz val="9"/>
            <rFont val="Tahoma"/>
            <family val="2"/>
          </rPr>
          <t>Uvede se dotčený typ úřadu – např. obecní úřad, obecní úřad obce s rozšířenou působností, matriční úřad, stavební úřad, krajský úřad, Magistrát hl. m. Prahy, městská část, ministerstvo, Česká obchodní inspekce, Česká inspekce životního prostředí.</t>
        </r>
      </text>
    </comment>
    <comment ref="B9" authorId="1">
      <text>
        <r>
          <rPr>
            <b/>
            <sz val="8"/>
            <rFont val="Tahoma"/>
            <family val="0"/>
          </rPr>
          <t>Standard:</t>
        </r>
        <r>
          <rPr>
            <sz val="8"/>
            <rFont val="Tahoma"/>
            <family val="0"/>
          </rPr>
          <t xml:space="preserve">
Jedná se o počet všech dotčených úřadů určitého typu, na které se vztahuje konkrétní povinnost v rámci výkonu státní správy v ČR; např. 205 pro obce s rozšířenou působností.</t>
        </r>
      </text>
    </comment>
    <comment ref="F9" authorId="1">
      <text>
        <r>
          <rPr>
            <b/>
            <sz val="8"/>
            <rFont val="Tahoma"/>
            <family val="0"/>
          </rPr>
          <t>Standard:</t>
        </r>
        <r>
          <rPr>
            <sz val="8"/>
            <rFont val="Tahoma"/>
            <family val="0"/>
          </rPr>
          <t xml:space="preserve">
Mzdové náklady na 1 úředníka na rok na konkrétním typu úřadu. </t>
        </r>
      </text>
    </comment>
    <comment ref="G9" authorId="1">
      <text>
        <r>
          <rPr>
            <b/>
            <sz val="8"/>
            <rFont val="Tahoma"/>
            <family val="0"/>
          </rPr>
          <t>Standard:</t>
        </r>
        <r>
          <rPr>
            <sz val="8"/>
            <rFont val="Tahoma"/>
            <family val="0"/>
          </rPr>
          <t xml:space="preserve">
Celkové mzdové náklady na úřední výkon zajištěný dotčeným úřadem na rok; M = (a x b x m).</t>
        </r>
      </text>
    </comment>
    <comment ref="H9" authorId="1">
      <text>
        <r>
          <rPr>
            <b/>
            <sz val="8"/>
            <rFont val="Tahoma"/>
            <family val="0"/>
          </rPr>
          <t>Standard:</t>
        </r>
        <r>
          <rPr>
            <sz val="8"/>
            <rFont val="Tahoma"/>
            <family val="0"/>
          </rPr>
          <t xml:space="preserve">
Pro ÚSC dosahují režijní náklady obvykle 40-45% mzdových nákladů, tj. R = 0,43 x M; u jiných úřadů je poměr kalkulován individuálně.</t>
        </r>
      </text>
    </comment>
    <comment ref="L9" authorId="1">
      <text>
        <r>
          <rPr>
            <b/>
            <sz val="8"/>
            <rFont val="Tahoma"/>
            <family val="0"/>
          </rPr>
          <t>Standard:</t>
        </r>
        <r>
          <rPr>
            <sz val="8"/>
            <rFont val="Tahoma"/>
            <family val="0"/>
          </rPr>
          <t xml:space="preserve">
Náklady pro jeden typ úřadu N = M + R + J , pro ÚSC lze vyjádřit jako N = 1,43 x M + J. 
Celkové náklady za všechny dotčené úřady (všech typů) v ČR jsou součtem těchto nákladů; N celk = N (úřad A) + N (úřad B) + … + N (úřad F) </t>
        </r>
      </text>
    </comment>
    <comment ref="C9" authorId="1">
      <text>
        <r>
          <rPr>
            <b/>
            <sz val="8"/>
            <rFont val="Tahoma"/>
            <family val="0"/>
          </rPr>
          <t>Standard:</t>
        </r>
        <r>
          <rPr>
            <sz val="8"/>
            <rFont val="Tahoma"/>
            <family val="0"/>
          </rPr>
          <t xml:space="preserve">
Průměrný počet úředníků na jednom typu úřadu, kteří budou vykonávat navrhovanou agendu.</t>
        </r>
      </text>
    </comment>
    <comment ref="E9" authorId="1">
      <text>
        <r>
          <rPr>
            <b/>
            <sz val="8"/>
            <rFont val="Tahoma"/>
            <family val="0"/>
          </rPr>
          <t>Standard:</t>
        </r>
        <r>
          <rPr>
            <sz val="8"/>
            <rFont val="Tahoma"/>
            <family val="0"/>
          </rPr>
          <t xml:space="preserve">
Celkový počet úředníků, kteří budou vykonávat navrhovanou agendu, na dotčených typech úřadů a úhrnem v ČR.</t>
        </r>
      </text>
    </comment>
  </commentList>
</comments>
</file>

<file path=xl/sharedStrings.xml><?xml version="1.0" encoding="utf-8"?>
<sst xmlns="http://schemas.openxmlformats.org/spreadsheetml/2006/main" count="136" uniqueCount="66">
  <si>
    <t>Tabulka pro výpočet nákladů na výkon agendy</t>
  </si>
  <si>
    <t>Příloha odůvodnění materiálu č.j. 28/75213/2010-282, část III</t>
  </si>
  <si>
    <t>Náklady na výkon agendy  ZAVEDENÍ POMOCNÉHO ANALYTICKÉHO PŘEHLEDU s výjimkou nejmenších účetních jednotek</t>
  </si>
  <si>
    <t>Municipální část: první rok</t>
  </si>
  <si>
    <t>Druh účetní jednotky</t>
  </si>
  <si>
    <t>Počet účetních jednotek</t>
  </si>
  <si>
    <t>Počet pracovníků pro zajištění
na účetní jednotku</t>
  </si>
  <si>
    <t>Mzdové a související náklady 
na účetní jednotku</t>
  </si>
  <si>
    <t>Režijní náklady
na účetní jednotku</t>
  </si>
  <si>
    <t>Mzdové a režijní náklady na účetní jednotku</t>
  </si>
  <si>
    <t xml:space="preserve">Jednorázové náklady </t>
  </si>
  <si>
    <t xml:space="preserve">Náklady na výkon samosprávy </t>
  </si>
  <si>
    <t>v  průběhu účetního období</t>
  </si>
  <si>
    <t xml:space="preserve">zavedení počátečních stavů </t>
  </si>
  <si>
    <t>celkový přepočtený stav</t>
  </si>
  <si>
    <t>na pracovníka</t>
  </si>
  <si>
    <t>celkové</t>
  </si>
  <si>
    <t>na účetní jednotku</t>
  </si>
  <si>
    <t>všechny účetní jednotky</t>
  </si>
  <si>
    <t xml:space="preserve">1. rok </t>
  </si>
  <si>
    <t>a</t>
  </si>
  <si>
    <t>b</t>
  </si>
  <si>
    <t>a x b</t>
  </si>
  <si>
    <t>m</t>
  </si>
  <si>
    <t>M</t>
  </si>
  <si>
    <t>R</t>
  </si>
  <si>
    <t>N1</t>
  </si>
  <si>
    <t>1)</t>
  </si>
  <si>
    <t>2)</t>
  </si>
  <si>
    <t>3)</t>
  </si>
  <si>
    <t>4)</t>
  </si>
  <si>
    <t>5)</t>
  </si>
  <si>
    <t>6)</t>
  </si>
  <si>
    <t>7)</t>
  </si>
  <si>
    <t>9)</t>
  </si>
  <si>
    <t>10)</t>
  </si>
  <si>
    <t>12)</t>
  </si>
  <si>
    <t>Územní samosprávné celky (kraje)</t>
  </si>
  <si>
    <t>Územní samosprávné celky (velké obce nad 20000 ob.)</t>
  </si>
  <si>
    <t>Územní samosprávné celky (střední obce 5001 - 20000 ob.)</t>
  </si>
  <si>
    <t>Územní samosprávné celky (malé obce 1000-5000 ob.)</t>
  </si>
  <si>
    <t>Příspěvkové organizace ÚSC (aktiva nad 100 mil. Kč)</t>
  </si>
  <si>
    <t>Příspěvkové organizace ÚSC (aktiva 10  až 100 mil. Kč)</t>
  </si>
  <si>
    <t>Regionální rady regionů soudržnosti</t>
  </si>
  <si>
    <t>MEZISOUČET MUNICIPÁLNÍ ČÁST</t>
  </si>
  <si>
    <t>x</t>
  </si>
  <si>
    <t>Předpoklady výpočtu:</t>
  </si>
  <si>
    <t>průměrné jednorázové náklady - menší účetní jednotky</t>
  </si>
  <si>
    <t>průměrné jednorázové náklady - větší účetní jednotky</t>
  </si>
  <si>
    <t>průměrné jednorázové náklady - kraje</t>
  </si>
  <si>
    <t>výše provozní režie / mzdové náklady</t>
  </si>
  <si>
    <t xml:space="preserve">průměrné mzdové náklady </t>
  </si>
  <si>
    <t>koeficient navýšení mzdových nákladů větších celků</t>
  </si>
  <si>
    <t>Pomocný analytický přehled nepředávají:</t>
  </si>
  <si>
    <t>Počet jednotek</t>
  </si>
  <si>
    <t>Územní samosprávné celky (malé obce do 1 000 ob.)</t>
  </si>
  <si>
    <t>Příspěvkové organizace ÚSC (aktiva pod 10 mil.Kč)</t>
  </si>
  <si>
    <t>Dobrovolné svazky obcí</t>
  </si>
  <si>
    <t>Celkem nepředává:</t>
  </si>
  <si>
    <t>Počty účetních jednotek: zdroj Český statistický úřad a Centrální systém účetních informací státu, září 2011</t>
  </si>
  <si>
    <r>
      <t>[</t>
    </r>
    <r>
      <rPr>
        <sz val="12"/>
        <rFont val="Arial"/>
        <family val="2"/>
      </rPr>
      <t>tis. Kč</t>
    </r>
    <r>
      <rPr>
        <sz val="12"/>
        <rFont val="Symbol"/>
        <family val="1"/>
      </rPr>
      <t>]</t>
    </r>
  </si>
  <si>
    <r>
      <t>j</t>
    </r>
    <r>
      <rPr>
        <b/>
        <vertAlign val="subscript"/>
        <sz val="10"/>
        <rFont val="Arial"/>
        <family val="2"/>
      </rPr>
      <t>v</t>
    </r>
  </si>
  <si>
    <r>
      <t>J</t>
    </r>
    <r>
      <rPr>
        <b/>
        <vertAlign val="subscript"/>
        <sz val="10"/>
        <rFont val="Arial"/>
        <family val="2"/>
      </rPr>
      <t>f</t>
    </r>
  </si>
  <si>
    <t>Příloha odůvodnění materiálu č.j. 28/75213/2010-282, část IV</t>
  </si>
  <si>
    <t>Municipální část: další roky</t>
  </si>
  <si>
    <t>další roky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</si>
</sst>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_-* #,##0.0\ _K_č_-;\-* #,##0.0\ _K_č_-;_-* &quot;-&quot;??\ _K_č_-;_-@_-"/>
    <numFmt numFmtId="169" formatCode="_-* #,##0\ _K_č_-;\-* #,##0\ _K_č_-;_-* &quot;-&quot;??\ _K_č_-;_-@_-"/>
    <numFmt numFmtId="170" formatCode="0.000"/>
    <numFmt numFmtId="171" formatCode="_-* #,##0.0\ _K_č_-;\-* #,##0.0\ _K_č_-;_-* &quot;-&quot;?\ _K_č_-;_-@_-"/>
    <numFmt numFmtId="172" formatCode="#,##0\ &quot;Kč&quot;"/>
    <numFmt numFmtId="173" formatCode="#,##0_ ;\-#,##0\ "/>
    <numFmt numFmtId="174" formatCode="#,##0.00_ ;\-#,##0.00\ "/>
    <numFmt numFmtId="175" formatCode="#,##0.0_ ;\-#,##0.0\ 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sz val="12"/>
      <name val="Symbol"/>
      <family val="1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9"/>
      <name val="Tahoma"/>
      <family val="2"/>
    </font>
    <font>
      <b/>
      <sz val="8"/>
      <name val="Tahoma"/>
      <family val="0"/>
    </font>
    <font>
      <sz val="8"/>
      <name val="Tahoma"/>
      <family val="0"/>
    </font>
    <font>
      <b/>
      <i/>
      <sz val="12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169" fontId="4" fillId="0" borderId="0" xfId="15" applyNumberFormat="1" applyFont="1" applyFill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0" fontId="4" fillId="2" borderId="1" xfId="0" applyFont="1" applyFill="1" applyBorder="1" applyAlignment="1">
      <alignment horizontal="center" vertical="top" wrapText="1" readingOrder="1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/>
    </xf>
    <xf numFmtId="0" fontId="4" fillId="2" borderId="8" xfId="0" applyFont="1" applyFill="1" applyBorder="1" applyAlignment="1">
      <alignment horizontal="center" vertical="top" wrapText="1"/>
    </xf>
    <xf numFmtId="169" fontId="4" fillId="2" borderId="4" xfId="15" applyNumberFormat="1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horizontal="center" vertical="top"/>
    </xf>
    <xf numFmtId="0" fontId="4" fillId="2" borderId="14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vertical="top" wrapText="1"/>
    </xf>
    <xf numFmtId="169" fontId="4" fillId="2" borderId="15" xfId="15" applyNumberFormat="1" applyFont="1" applyFill="1" applyBorder="1" applyAlignment="1">
      <alignment horizontal="center" vertical="top" wrapText="1"/>
    </xf>
    <xf numFmtId="0" fontId="7" fillId="2" borderId="13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center" wrapText="1"/>
    </xf>
    <xf numFmtId="169" fontId="8" fillId="0" borderId="18" xfId="15" applyNumberFormat="1" applyFont="1" applyFill="1" applyBorder="1" applyAlignment="1">
      <alignment horizontal="center" wrapText="1"/>
    </xf>
    <xf numFmtId="0" fontId="8" fillId="3" borderId="16" xfId="0" applyFont="1" applyFill="1" applyBorder="1" applyAlignment="1">
      <alignment horizontal="center" wrapText="1"/>
    </xf>
    <xf numFmtId="0" fontId="8" fillId="2" borderId="16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169" fontId="0" fillId="0" borderId="21" xfId="15" applyNumberFormat="1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5" fillId="0" borderId="11" xfId="0" applyFont="1" applyFill="1" applyBorder="1" applyAlignment="1">
      <alignment horizontal="left" wrapText="1"/>
    </xf>
    <xf numFmtId="169" fontId="10" fillId="0" borderId="22" xfId="15" applyNumberFormat="1" applyFont="1" applyFill="1" applyBorder="1" applyAlignment="1">
      <alignment horizontal="right" wrapText="1"/>
    </xf>
    <xf numFmtId="167" fontId="10" fillId="0" borderId="23" xfId="0" applyNumberFormat="1" applyFont="1" applyFill="1" applyBorder="1" applyAlignment="1">
      <alignment horizontal="right" wrapText="1"/>
    </xf>
    <xf numFmtId="167" fontId="10" fillId="0" borderId="24" xfId="0" applyNumberFormat="1" applyFont="1" applyFill="1" applyBorder="1" applyAlignment="1">
      <alignment horizontal="right" wrapText="1"/>
    </xf>
    <xf numFmtId="167" fontId="10" fillId="0" borderId="9" xfId="15" applyNumberFormat="1" applyFont="1" applyFill="1" applyBorder="1" applyAlignment="1">
      <alignment horizontal="right" wrapText="1"/>
    </xf>
    <xf numFmtId="1" fontId="10" fillId="0" borderId="23" xfId="0" applyNumberFormat="1" applyFont="1" applyFill="1" applyBorder="1" applyAlignment="1">
      <alignment horizontal="right" wrapText="1"/>
    </xf>
    <xf numFmtId="169" fontId="10" fillId="0" borderId="24" xfId="15" applyNumberFormat="1" applyFont="1" applyFill="1" applyBorder="1" applyAlignment="1">
      <alignment horizontal="right" wrapText="1"/>
    </xf>
    <xf numFmtId="169" fontId="10" fillId="0" borderId="23" xfId="15" applyNumberFormat="1" applyFont="1" applyFill="1" applyBorder="1" applyAlignment="1">
      <alignment horizontal="right" wrapText="1"/>
    </xf>
    <xf numFmtId="169" fontId="11" fillId="0" borderId="23" xfId="15" applyNumberFormat="1" applyFont="1" applyFill="1" applyBorder="1" applyAlignment="1">
      <alignment horizontal="right" wrapText="1"/>
    </xf>
    <xf numFmtId="0" fontId="10" fillId="0" borderId="0" xfId="0" applyFont="1" applyFill="1" applyAlignment="1">
      <alignment/>
    </xf>
    <xf numFmtId="167" fontId="10" fillId="0" borderId="23" xfId="15" applyNumberFormat="1" applyFont="1" applyFill="1" applyBorder="1" applyAlignment="1">
      <alignment horizontal="right" wrapText="1"/>
    </xf>
    <xf numFmtId="0" fontId="4" fillId="4" borderId="13" xfId="0" applyFont="1" applyFill="1" applyBorder="1" applyAlignment="1">
      <alignment horizontal="left" wrapText="1"/>
    </xf>
    <xf numFmtId="169" fontId="11" fillId="4" borderId="25" xfId="15" applyNumberFormat="1" applyFont="1" applyFill="1" applyBorder="1" applyAlignment="1">
      <alignment horizontal="right" wrapText="1"/>
    </xf>
    <xf numFmtId="169" fontId="11" fillId="4" borderId="26" xfId="15" applyNumberFormat="1" applyFont="1" applyFill="1" applyBorder="1" applyAlignment="1">
      <alignment horizontal="center" wrapText="1"/>
    </xf>
    <xf numFmtId="169" fontId="11" fillId="4" borderId="27" xfId="15" applyNumberFormat="1" applyFont="1" applyFill="1" applyBorder="1" applyAlignment="1">
      <alignment horizontal="center" wrapText="1"/>
    </xf>
    <xf numFmtId="169" fontId="11" fillId="4" borderId="26" xfId="15" applyNumberFormat="1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4" borderId="0" xfId="0" applyFont="1" applyFill="1" applyAlignment="1">
      <alignment/>
    </xf>
    <xf numFmtId="0" fontId="4" fillId="0" borderId="0" xfId="0" applyFont="1" applyFill="1" applyBorder="1" applyAlignment="1">
      <alignment horizontal="left" wrapText="1"/>
    </xf>
    <xf numFmtId="169" fontId="12" fillId="0" borderId="0" xfId="15" applyNumberFormat="1" applyFont="1" applyFill="1" applyBorder="1" applyAlignment="1">
      <alignment horizontal="right" wrapText="1"/>
    </xf>
    <xf numFmtId="167" fontId="12" fillId="0" borderId="3" xfId="15" applyNumberFormat="1" applyFont="1" applyFill="1" applyBorder="1" applyAlignment="1">
      <alignment horizontal="right" wrapText="1"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169" fontId="5" fillId="0" borderId="0" xfId="0" applyNumberFormat="1" applyFont="1" applyBorder="1" applyAlignment="1">
      <alignment vertical="top" readingOrder="1"/>
    </xf>
    <xf numFmtId="169" fontId="5" fillId="0" borderId="0" xfId="0" applyNumberFormat="1" applyFont="1" applyFill="1" applyBorder="1" applyAlignment="1">
      <alignment vertical="top" readingOrder="1"/>
    </xf>
    <xf numFmtId="0" fontId="15" fillId="0" borderId="23" xfId="0" applyFont="1" applyFill="1" applyBorder="1" applyAlignment="1">
      <alignment/>
    </xf>
    <xf numFmtId="5" fontId="15" fillId="0" borderId="23" xfId="0" applyNumberFormat="1" applyFont="1" applyFill="1" applyBorder="1" applyAlignment="1">
      <alignment/>
    </xf>
    <xf numFmtId="169" fontId="5" fillId="0" borderId="0" xfId="15" applyNumberFormat="1" applyFont="1" applyAlignment="1">
      <alignment/>
    </xf>
    <xf numFmtId="9" fontId="15" fillId="0" borderId="23" xfId="20" applyFont="1" applyFill="1" applyBorder="1" applyAlignment="1">
      <alignment/>
    </xf>
    <xf numFmtId="0" fontId="5" fillId="0" borderId="0" xfId="0" applyFont="1" applyBorder="1" applyAlignment="1">
      <alignment/>
    </xf>
    <xf numFmtId="9" fontId="5" fillId="0" borderId="0" xfId="20" applyFont="1" applyFill="1" applyBorder="1" applyAlignment="1">
      <alignment/>
    </xf>
    <xf numFmtId="0" fontId="13" fillId="5" borderId="28" xfId="0" applyFont="1" applyFill="1" applyBorder="1" applyAlignment="1">
      <alignment/>
    </xf>
    <xf numFmtId="0" fontId="14" fillId="5" borderId="29" xfId="0" applyFont="1" applyFill="1" applyBorder="1" applyAlignment="1">
      <alignment horizontal="center"/>
    </xf>
    <xf numFmtId="43" fontId="5" fillId="0" borderId="0" xfId="15" applyFont="1" applyAlignment="1">
      <alignment/>
    </xf>
    <xf numFmtId="0" fontId="15" fillId="0" borderId="30" xfId="0" applyFont="1" applyFill="1" applyBorder="1" applyAlignment="1">
      <alignment/>
    </xf>
    <xf numFmtId="173" fontId="15" fillId="0" borderId="31" xfId="0" applyNumberFormat="1" applyFont="1" applyFill="1" applyBorder="1" applyAlignment="1">
      <alignment/>
    </xf>
    <xf numFmtId="9" fontId="5" fillId="0" borderId="0" xfId="20" applyFont="1" applyAlignment="1">
      <alignment/>
    </xf>
    <xf numFmtId="0" fontId="5" fillId="4" borderId="32" xfId="0" applyFont="1" applyFill="1" applyBorder="1" applyAlignment="1">
      <alignment/>
    </xf>
    <xf numFmtId="173" fontId="5" fillId="4" borderId="33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4" fillId="0" borderId="34" xfId="0" applyFont="1" applyFill="1" applyBorder="1" applyAlignment="1">
      <alignment horizontal="left" vertical="center"/>
    </xf>
    <xf numFmtId="169" fontId="10" fillId="6" borderId="23" xfId="15" applyNumberFormat="1" applyFont="1" applyFill="1" applyBorder="1" applyAlignment="1">
      <alignment horizontal="right" wrapText="1"/>
    </xf>
    <xf numFmtId="0" fontId="4" fillId="0" borderId="0" xfId="0" applyFont="1" applyBorder="1" applyAlignment="1">
      <alignment vertical="top" wrapText="1" readingOrder="1"/>
    </xf>
    <xf numFmtId="169" fontId="5" fillId="0" borderId="0" xfId="0" applyNumberFormat="1" applyFont="1" applyBorder="1" applyAlignment="1">
      <alignment horizontal="center" vertical="top"/>
    </xf>
    <xf numFmtId="0" fontId="4" fillId="0" borderId="0" xfId="0" applyFont="1" applyFill="1" applyBorder="1" applyAlignment="1">
      <alignment/>
    </xf>
    <xf numFmtId="172" fontId="4" fillId="0" borderId="0" xfId="15" applyNumberFormat="1" applyFont="1" applyFill="1" applyBorder="1" applyAlignment="1">
      <alignment/>
    </xf>
    <xf numFmtId="172" fontId="5" fillId="0" borderId="0" xfId="15" applyNumberFormat="1" applyFont="1" applyBorder="1" applyAlignment="1">
      <alignment/>
    </xf>
    <xf numFmtId="0" fontId="20" fillId="0" borderId="0" xfId="0" applyFont="1" applyBorder="1" applyAlignment="1">
      <alignment/>
    </xf>
    <xf numFmtId="172" fontId="20" fillId="0" borderId="0" xfId="15" applyNumberFormat="1" applyFont="1" applyBorder="1" applyAlignment="1">
      <alignment/>
    </xf>
    <xf numFmtId="0" fontId="20" fillId="0" borderId="0" xfId="0" applyFont="1" applyAlignment="1">
      <alignment/>
    </xf>
    <xf numFmtId="169" fontId="20" fillId="0" borderId="0" xfId="15" applyNumberFormat="1" applyFont="1" applyAlignment="1">
      <alignment/>
    </xf>
    <xf numFmtId="0" fontId="20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E36"/>
  <sheetViews>
    <sheetView tabSelected="1" zoomScale="75" zoomScaleNormal="75" workbookViewId="0" topLeftCell="A1">
      <pane xSplit="1" ySplit="9" topLeftCell="B10" activePane="bottomRight" state="frozen"/>
      <selection pane="topLeft" activeCell="A12" sqref="A12"/>
      <selection pane="topRight" activeCell="A12" sqref="A12"/>
      <selection pane="bottomLeft" activeCell="A12" sqref="A12"/>
      <selection pane="bottomRight" activeCell="G13" sqref="G13"/>
    </sheetView>
  </sheetViews>
  <sheetFormatPr defaultColWidth="9.140625" defaultRowHeight="12.75"/>
  <cols>
    <col min="1" max="1" width="65.8515625" style="9" customWidth="1"/>
    <col min="2" max="2" width="13.7109375" style="9" customWidth="1"/>
    <col min="3" max="3" width="15.7109375" style="9" customWidth="1"/>
    <col min="4" max="4" width="15.140625" style="9" customWidth="1"/>
    <col min="5" max="5" width="14.7109375" style="74" customWidth="1"/>
    <col min="6" max="6" width="13.8515625" style="9" customWidth="1"/>
    <col min="7" max="7" width="15.140625" style="9" customWidth="1"/>
    <col min="8" max="9" width="13.140625" style="9" customWidth="1"/>
    <col min="10" max="10" width="11.7109375" style="9" customWidth="1"/>
    <col min="11" max="11" width="15.7109375" style="9" customWidth="1"/>
    <col min="12" max="12" width="20.421875" style="8" customWidth="1"/>
    <col min="13" max="239" width="9.140625" style="8" customWidth="1"/>
    <col min="240" max="16384" width="9.140625" style="9" customWidth="1"/>
  </cols>
  <sheetData>
    <row r="1" spans="1:239" s="6" customFormat="1" ht="24.75" customHeight="1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</row>
    <row r="2" spans="1:12" ht="25.5" customHeight="1">
      <c r="A2" s="7" t="s">
        <v>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s="11" customFormat="1" ht="25.5" customHeight="1">
      <c r="A3" s="10" t="s">
        <v>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s="11" customFormat="1" ht="15" customHeight="1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50.25" customHeight="1" thickBot="1">
      <c r="A5" s="12" t="s">
        <v>4</v>
      </c>
      <c r="B5" s="13" t="s">
        <v>5</v>
      </c>
      <c r="C5" s="13" t="s">
        <v>6</v>
      </c>
      <c r="D5" s="14"/>
      <c r="E5" s="15"/>
      <c r="F5" s="13" t="s">
        <v>7</v>
      </c>
      <c r="G5" s="15"/>
      <c r="H5" s="16" t="s">
        <v>8</v>
      </c>
      <c r="I5" s="16" t="s">
        <v>9</v>
      </c>
      <c r="J5" s="17" t="s">
        <v>10</v>
      </c>
      <c r="K5" s="18"/>
      <c r="L5" s="19" t="s">
        <v>11</v>
      </c>
    </row>
    <row r="6" spans="1:12" ht="48.75" customHeight="1" thickBot="1">
      <c r="A6" s="20"/>
      <c r="B6" s="21"/>
      <c r="C6" s="16" t="s">
        <v>12</v>
      </c>
      <c r="D6" s="16" t="s">
        <v>13</v>
      </c>
      <c r="E6" s="22" t="s">
        <v>14</v>
      </c>
      <c r="F6" s="23" t="s">
        <v>15</v>
      </c>
      <c r="G6" s="24" t="s">
        <v>16</v>
      </c>
      <c r="H6" s="25"/>
      <c r="I6" s="25"/>
      <c r="J6" s="26" t="s">
        <v>17</v>
      </c>
      <c r="K6" s="26" t="s">
        <v>18</v>
      </c>
      <c r="L6" s="26" t="s">
        <v>19</v>
      </c>
    </row>
    <row r="7" spans="1:12" ht="33" customHeight="1" thickBot="1">
      <c r="A7" s="27"/>
      <c r="B7" s="28"/>
      <c r="C7" s="29"/>
      <c r="D7" s="29"/>
      <c r="E7" s="30"/>
      <c r="F7" s="31" t="s">
        <v>60</v>
      </c>
      <c r="G7" s="31" t="s">
        <v>60</v>
      </c>
      <c r="H7" s="31" t="s">
        <v>60</v>
      </c>
      <c r="I7" s="31" t="s">
        <v>60</v>
      </c>
      <c r="J7" s="31" t="s">
        <v>60</v>
      </c>
      <c r="K7" s="31" t="s">
        <v>60</v>
      </c>
      <c r="L7" s="31" t="s">
        <v>60</v>
      </c>
    </row>
    <row r="8" spans="1:12" s="38" customFormat="1" ht="18" customHeight="1" hidden="1" thickBot="1">
      <c r="A8" s="32"/>
      <c r="B8" s="33" t="s">
        <v>20</v>
      </c>
      <c r="C8" s="32" t="s">
        <v>21</v>
      </c>
      <c r="D8" s="34"/>
      <c r="E8" s="35" t="s">
        <v>22</v>
      </c>
      <c r="F8" s="36" t="s">
        <v>23</v>
      </c>
      <c r="G8" s="34" t="s">
        <v>24</v>
      </c>
      <c r="H8" s="32" t="s">
        <v>25</v>
      </c>
      <c r="I8" s="36"/>
      <c r="J8" s="36" t="s">
        <v>61</v>
      </c>
      <c r="K8" s="36" t="s">
        <v>62</v>
      </c>
      <c r="L8" s="37" t="s">
        <v>26</v>
      </c>
    </row>
    <row r="9" spans="1:12" s="45" customFormat="1" ht="22.5" customHeight="1" hidden="1" thickBot="1" thickTop="1">
      <c r="A9" s="39" t="s">
        <v>27</v>
      </c>
      <c r="B9" s="40" t="s">
        <v>28</v>
      </c>
      <c r="C9" s="39" t="s">
        <v>29</v>
      </c>
      <c r="D9" s="41"/>
      <c r="E9" s="42" t="s">
        <v>30</v>
      </c>
      <c r="F9" s="43" t="s">
        <v>31</v>
      </c>
      <c r="G9" s="41" t="s">
        <v>32</v>
      </c>
      <c r="H9" s="39" t="s">
        <v>33</v>
      </c>
      <c r="I9" s="43"/>
      <c r="J9" s="43" t="s">
        <v>34</v>
      </c>
      <c r="K9" s="43" t="s">
        <v>35</v>
      </c>
      <c r="L9" s="44" t="s">
        <v>36</v>
      </c>
    </row>
    <row r="10" spans="1:21" ht="30" customHeight="1">
      <c r="A10" s="46" t="s">
        <v>37</v>
      </c>
      <c r="B10" s="47">
        <v>14</v>
      </c>
      <c r="C10" s="48">
        <v>3</v>
      </c>
      <c r="D10" s="49">
        <v>0.3</v>
      </c>
      <c r="E10" s="50">
        <v>3.3</v>
      </c>
      <c r="F10" s="51">
        <v>277.9920000000001</v>
      </c>
      <c r="G10" s="52">
        <v>917.3736000000002</v>
      </c>
      <c r="H10" s="53">
        <v>138.06472680000005</v>
      </c>
      <c r="I10" s="53">
        <v>1055.4383268000004</v>
      </c>
      <c r="J10" s="53">
        <v>250</v>
      </c>
      <c r="K10" s="53">
        <v>3500</v>
      </c>
      <c r="L10" s="54">
        <v>18276.136575200006</v>
      </c>
      <c r="M10" s="55"/>
      <c r="N10" s="55"/>
      <c r="O10" s="55"/>
      <c r="P10" s="55"/>
      <c r="Q10" s="55"/>
      <c r="R10" s="55"/>
      <c r="S10" s="55"/>
      <c r="T10" s="55"/>
      <c r="U10" s="55"/>
    </row>
    <row r="11" spans="1:21" ht="30" customHeight="1">
      <c r="A11" s="46" t="s">
        <v>38</v>
      </c>
      <c r="B11" s="47">
        <v>63</v>
      </c>
      <c r="C11" s="48">
        <v>2</v>
      </c>
      <c r="D11" s="49">
        <v>0.3</v>
      </c>
      <c r="E11" s="56">
        <v>2.3</v>
      </c>
      <c r="F11" s="51">
        <v>277.9920000000001</v>
      </c>
      <c r="G11" s="52">
        <v>639.3816000000002</v>
      </c>
      <c r="H11" s="53">
        <v>96.22693080000002</v>
      </c>
      <c r="I11" s="53">
        <v>735.6085308000002</v>
      </c>
      <c r="J11" s="53">
        <v>35</v>
      </c>
      <c r="K11" s="53">
        <v>2205</v>
      </c>
      <c r="L11" s="54">
        <v>48548.337440400006</v>
      </c>
      <c r="M11" s="55"/>
      <c r="N11" s="55"/>
      <c r="O11" s="55"/>
      <c r="P11" s="55"/>
      <c r="Q11" s="55"/>
      <c r="R11" s="55"/>
      <c r="S11" s="55"/>
      <c r="T11" s="55"/>
      <c r="U11" s="55"/>
    </row>
    <row r="12" spans="1:21" ht="30" customHeight="1">
      <c r="A12" s="46" t="s">
        <v>39</v>
      </c>
      <c r="B12" s="47">
        <v>209</v>
      </c>
      <c r="C12" s="48">
        <v>1</v>
      </c>
      <c r="D12" s="49">
        <v>0.3</v>
      </c>
      <c r="E12" s="56">
        <v>1.3</v>
      </c>
      <c r="F12" s="51">
        <v>252.72</v>
      </c>
      <c r="G12" s="52">
        <v>328.53600000000006</v>
      </c>
      <c r="H12" s="53">
        <v>49.44466800000001</v>
      </c>
      <c r="I12" s="53">
        <v>377.98066800000004</v>
      </c>
      <c r="J12" s="53">
        <v>35</v>
      </c>
      <c r="K12" s="53">
        <v>7315</v>
      </c>
      <c r="L12" s="54">
        <v>86313</v>
      </c>
      <c r="M12" s="55"/>
      <c r="N12" s="55"/>
      <c r="O12" s="55"/>
      <c r="P12" s="55"/>
      <c r="Q12" s="55"/>
      <c r="R12" s="55"/>
      <c r="S12" s="55"/>
      <c r="T12" s="55"/>
      <c r="U12" s="55"/>
    </row>
    <row r="13" spans="1:21" ht="30" customHeight="1">
      <c r="A13" s="46" t="s">
        <v>40</v>
      </c>
      <c r="B13" s="47">
        <v>1123</v>
      </c>
      <c r="C13" s="48">
        <v>0.4</v>
      </c>
      <c r="D13" s="49">
        <v>0.2</v>
      </c>
      <c r="E13" s="56">
        <v>0.6</v>
      </c>
      <c r="F13" s="51">
        <v>252.72</v>
      </c>
      <c r="G13" s="52">
        <v>151.63200000000003</v>
      </c>
      <c r="H13" s="53">
        <v>22.820616000000005</v>
      </c>
      <c r="I13" s="53">
        <v>174.45261600000003</v>
      </c>
      <c r="J13" s="53">
        <v>35</v>
      </c>
      <c r="K13" s="53">
        <v>39305</v>
      </c>
      <c r="L13" s="54">
        <v>235215</v>
      </c>
      <c r="M13" s="55"/>
      <c r="N13" s="55"/>
      <c r="O13" s="55"/>
      <c r="P13" s="55"/>
      <c r="Q13" s="55"/>
      <c r="R13" s="55"/>
      <c r="S13" s="55"/>
      <c r="T13" s="55"/>
      <c r="U13" s="55"/>
    </row>
    <row r="14" spans="1:21" ht="30" customHeight="1">
      <c r="A14" s="46" t="s">
        <v>41</v>
      </c>
      <c r="B14" s="47">
        <v>474</v>
      </c>
      <c r="C14" s="48">
        <v>0.2</v>
      </c>
      <c r="D14" s="49">
        <v>0.3</v>
      </c>
      <c r="E14" s="56">
        <v>0.5</v>
      </c>
      <c r="F14" s="51">
        <v>277.9920000000001</v>
      </c>
      <c r="G14" s="52">
        <v>138.99600000000004</v>
      </c>
      <c r="H14" s="53">
        <v>20.918898000000006</v>
      </c>
      <c r="I14" s="53">
        <v>159.91489800000005</v>
      </c>
      <c r="J14" s="53">
        <v>35</v>
      </c>
      <c r="K14" s="53">
        <v>16590</v>
      </c>
      <c r="L14" s="54">
        <v>92390</v>
      </c>
      <c r="M14" s="55"/>
      <c r="N14" s="55"/>
      <c r="O14" s="55"/>
      <c r="P14" s="55"/>
      <c r="Q14" s="55"/>
      <c r="R14" s="55"/>
      <c r="S14" s="55"/>
      <c r="T14" s="55"/>
      <c r="U14" s="55"/>
    </row>
    <row r="15" spans="1:21" ht="30" customHeight="1">
      <c r="A15" s="46" t="s">
        <v>42</v>
      </c>
      <c r="B15" s="47">
        <v>2727</v>
      </c>
      <c r="C15" s="48">
        <v>0.2</v>
      </c>
      <c r="D15" s="49">
        <v>0.1</v>
      </c>
      <c r="E15" s="56">
        <v>0.3</v>
      </c>
      <c r="F15" s="51">
        <v>252.72</v>
      </c>
      <c r="G15" s="52">
        <v>75.81600000000002</v>
      </c>
      <c r="H15" s="53">
        <v>11.410308000000002</v>
      </c>
      <c r="I15" s="53">
        <v>87.22630800000002</v>
      </c>
      <c r="J15" s="53">
        <v>10</v>
      </c>
      <c r="K15" s="53">
        <v>27270</v>
      </c>
      <c r="L15" s="54">
        <v>265136</v>
      </c>
      <c r="M15" s="55"/>
      <c r="N15" s="55"/>
      <c r="O15" s="55"/>
      <c r="P15" s="55"/>
      <c r="Q15" s="55"/>
      <c r="R15" s="55"/>
      <c r="S15" s="55"/>
      <c r="T15" s="55"/>
      <c r="U15" s="55"/>
    </row>
    <row r="16" spans="1:21" ht="30" customHeight="1">
      <c r="A16" s="46" t="s">
        <v>43</v>
      </c>
      <c r="B16" s="47">
        <v>7</v>
      </c>
      <c r="C16" s="48">
        <v>0.2</v>
      </c>
      <c r="D16" s="49">
        <v>0.1</v>
      </c>
      <c r="E16" s="56">
        <v>0.3</v>
      </c>
      <c r="F16" s="51">
        <v>252.72</v>
      </c>
      <c r="G16" s="52">
        <v>75.81600000000002</v>
      </c>
      <c r="H16" s="53">
        <v>11.410308000000002</v>
      </c>
      <c r="I16" s="53">
        <v>87.22630800000002</v>
      </c>
      <c r="J16" s="53">
        <v>10</v>
      </c>
      <c r="K16" s="53">
        <v>70</v>
      </c>
      <c r="L16" s="54">
        <v>680.5841560000001</v>
      </c>
      <c r="M16" s="55"/>
      <c r="N16" s="55"/>
      <c r="O16" s="55"/>
      <c r="P16" s="55"/>
      <c r="Q16" s="55"/>
      <c r="R16" s="55"/>
      <c r="S16" s="55"/>
      <c r="T16" s="55"/>
      <c r="U16" s="55"/>
    </row>
    <row r="17" spans="1:101" s="64" customFormat="1" ht="28.5" customHeight="1" thickBot="1">
      <c r="A17" s="57" t="s">
        <v>44</v>
      </c>
      <c r="B17" s="58">
        <v>4617</v>
      </c>
      <c r="C17" s="59" t="s">
        <v>45</v>
      </c>
      <c r="D17" s="60" t="s">
        <v>45</v>
      </c>
      <c r="E17" s="60" t="s">
        <v>45</v>
      </c>
      <c r="F17" s="59" t="s">
        <v>45</v>
      </c>
      <c r="G17" s="60" t="s">
        <v>45</v>
      </c>
      <c r="H17" s="59" t="s">
        <v>45</v>
      </c>
      <c r="I17" s="59" t="s">
        <v>45</v>
      </c>
      <c r="J17" s="59" t="s">
        <v>45</v>
      </c>
      <c r="K17" s="61">
        <v>96255</v>
      </c>
      <c r="L17" s="61">
        <v>746559</v>
      </c>
      <c r="M17" s="62"/>
      <c r="N17" s="62"/>
      <c r="O17" s="62"/>
      <c r="P17" s="62"/>
      <c r="Q17" s="62"/>
      <c r="R17" s="62"/>
      <c r="S17" s="62"/>
      <c r="T17" s="62"/>
      <c r="U17" s="62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</row>
    <row r="18" spans="1:12" s="63" customFormat="1" ht="21" customHeight="1">
      <c r="A18" s="65"/>
      <c r="B18" s="66"/>
      <c r="C18" s="66"/>
      <c r="D18" s="66"/>
      <c r="E18" s="67"/>
      <c r="F18" s="66"/>
      <c r="G18" s="66"/>
      <c r="H18" s="66"/>
      <c r="I18" s="66"/>
      <c r="J18" s="66"/>
      <c r="K18" s="66"/>
      <c r="L18" s="66"/>
    </row>
    <row r="19" spans="1:239" ht="16.5" customHeight="1">
      <c r="A19" s="68" t="s">
        <v>46</v>
      </c>
      <c r="B19" s="69"/>
      <c r="C19" s="70"/>
      <c r="D19" s="70"/>
      <c r="E19" s="70"/>
      <c r="F19" s="70"/>
      <c r="G19" s="70"/>
      <c r="H19" s="70"/>
      <c r="I19" s="70"/>
      <c r="J19" s="71"/>
      <c r="K19" s="8"/>
      <c r="ID19" s="9"/>
      <c r="IE19" s="9"/>
    </row>
    <row r="20" spans="1:239" ht="15">
      <c r="A20" s="72" t="s">
        <v>47</v>
      </c>
      <c r="B20" s="73">
        <v>10000</v>
      </c>
      <c r="C20" s="74"/>
      <c r="E20" s="9"/>
      <c r="J20" s="8"/>
      <c r="K20" s="8"/>
      <c r="ID20" s="9"/>
      <c r="IE20" s="9"/>
    </row>
    <row r="21" spans="1:239" ht="15">
      <c r="A21" s="72" t="s">
        <v>48</v>
      </c>
      <c r="B21" s="73">
        <v>35000</v>
      </c>
      <c r="C21" s="74"/>
      <c r="E21" s="9"/>
      <c r="J21" s="8"/>
      <c r="K21" s="8"/>
      <c r="ID21" s="9"/>
      <c r="IE21" s="9"/>
    </row>
    <row r="22" spans="1:239" ht="15">
      <c r="A22" s="72" t="s">
        <v>49</v>
      </c>
      <c r="B22" s="73">
        <v>250000</v>
      </c>
      <c r="C22" s="74"/>
      <c r="E22" s="9"/>
      <c r="J22" s="8"/>
      <c r="K22" s="8"/>
      <c r="ID22" s="9"/>
      <c r="IE22" s="9"/>
    </row>
    <row r="23" spans="1:239" ht="15">
      <c r="A23" s="72" t="s">
        <v>50</v>
      </c>
      <c r="B23" s="75">
        <v>0.1505</v>
      </c>
      <c r="C23" s="74"/>
      <c r="E23" s="9"/>
      <c r="J23" s="8"/>
      <c r="K23" s="8"/>
      <c r="ID23" s="9"/>
      <c r="IE23" s="9"/>
    </row>
    <row r="24" spans="1:239" ht="15">
      <c r="A24" s="72" t="s">
        <v>51</v>
      </c>
      <c r="B24" s="73">
        <v>15600</v>
      </c>
      <c r="C24" s="74"/>
      <c r="E24" s="9"/>
      <c r="J24" s="8"/>
      <c r="K24" s="8"/>
      <c r="ID24" s="9"/>
      <c r="IE24" s="9"/>
    </row>
    <row r="25" spans="1:239" ht="15">
      <c r="A25" s="72" t="s">
        <v>52</v>
      </c>
      <c r="B25" s="75">
        <v>1.1</v>
      </c>
      <c r="C25" s="74"/>
      <c r="E25" s="9"/>
      <c r="J25" s="8"/>
      <c r="K25" s="8"/>
      <c r="ID25" s="9"/>
      <c r="IE25" s="9"/>
    </row>
    <row r="26" spans="1:4" ht="15">
      <c r="A26" s="76"/>
      <c r="B26" s="76"/>
      <c r="C26" s="77"/>
      <c r="D26" s="76"/>
    </row>
    <row r="28" spans="1:3" ht="15.75">
      <c r="A28" s="78" t="s">
        <v>53</v>
      </c>
      <c r="B28" s="79" t="s">
        <v>54</v>
      </c>
      <c r="C28" s="80"/>
    </row>
    <row r="29" spans="1:3" ht="15">
      <c r="A29" s="81" t="s">
        <v>55</v>
      </c>
      <c r="B29" s="82">
        <v>4852</v>
      </c>
      <c r="C29" s="80"/>
    </row>
    <row r="30" spans="1:3" ht="15">
      <c r="A30" s="81" t="s">
        <v>56</v>
      </c>
      <c r="B30" s="82">
        <v>6795</v>
      </c>
      <c r="C30" s="80"/>
    </row>
    <row r="31" spans="1:3" ht="15">
      <c r="A31" s="81" t="s">
        <v>57</v>
      </c>
      <c r="B31" s="82">
        <v>788</v>
      </c>
      <c r="C31" s="83"/>
    </row>
    <row r="32" spans="1:3" ht="15">
      <c r="A32" s="84" t="s">
        <v>58</v>
      </c>
      <c r="B32" s="85">
        <f>SUM(B29:B31)</f>
        <v>12435</v>
      </c>
      <c r="C32" s="83"/>
    </row>
    <row r="33" ht="15">
      <c r="C33" s="83"/>
    </row>
    <row r="34" spans="1:3" ht="15">
      <c r="A34" s="86" t="s">
        <v>59</v>
      </c>
      <c r="C34" s="83"/>
    </row>
    <row r="35" ht="15">
      <c r="C35" s="83"/>
    </row>
    <row r="36" ht="15">
      <c r="C36" s="83"/>
    </row>
  </sheetData>
  <mergeCells count="10">
    <mergeCell ref="A5:A7"/>
    <mergeCell ref="B5:B7"/>
    <mergeCell ref="C5:E5"/>
    <mergeCell ref="C6:C7"/>
    <mergeCell ref="E6:E7"/>
    <mergeCell ref="J5:K5"/>
    <mergeCell ref="D6:D7"/>
    <mergeCell ref="F5:G5"/>
    <mergeCell ref="I5:I6"/>
    <mergeCell ref="H5:H6"/>
  </mergeCells>
  <printOptions/>
  <pageMargins left="0.27" right="0.19" top="0.73" bottom="0.47" header="0.4921259845" footer="0.24"/>
  <pageSetup fitToHeight="1" fitToWidth="1" horizontalDpi="600" verticalDpi="600" orientation="landscape" paperSize="9" scale="63" r:id="rId3"/>
  <headerFooter alignWithMargins="0">
    <oddFooter>&amp;C&amp;P/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29"/>
  <sheetViews>
    <sheetView zoomScale="75" zoomScaleNormal="75" workbookViewId="0" topLeftCell="A1">
      <selection activeCell="E25" sqref="E25"/>
    </sheetView>
  </sheetViews>
  <sheetFormatPr defaultColWidth="9.140625" defaultRowHeight="12.75"/>
  <cols>
    <col min="1" max="1" width="65.8515625" style="9" customWidth="1"/>
    <col min="2" max="2" width="17.421875" style="9" customWidth="1"/>
    <col min="3" max="3" width="11.8515625" style="9" customWidth="1"/>
    <col min="4" max="4" width="14.28125" style="9" customWidth="1"/>
    <col min="5" max="5" width="15.421875" style="74" customWidth="1"/>
    <col min="6" max="6" width="16.421875" style="9" customWidth="1"/>
    <col min="7" max="7" width="18.8515625" style="9" bestFit="1" customWidth="1"/>
    <col min="8" max="8" width="13.57421875" style="9" customWidth="1"/>
    <col min="9" max="11" width="14.7109375" style="9" customWidth="1"/>
    <col min="12" max="12" width="21.28125" style="9" customWidth="1"/>
    <col min="13" max="238" width="9.140625" style="8" customWidth="1"/>
    <col min="239" max="16384" width="9.140625" style="9" customWidth="1"/>
  </cols>
  <sheetData>
    <row r="1" spans="1:238" s="6" customFormat="1" ht="27" customHeight="1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63</v>
      </c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</row>
    <row r="2" spans="1:13" ht="27" customHeight="1">
      <c r="A2" s="7" t="s">
        <v>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238" s="76" customFormat="1" ht="27" customHeight="1">
      <c r="A3" s="10" t="s">
        <v>64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</row>
    <row r="4" spans="1:238" s="76" customFormat="1" ht="27" customHeight="1" thickBot="1">
      <c r="A4" s="8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</row>
    <row r="5" spans="1:13" ht="50.25" customHeight="1" thickBot="1">
      <c r="A5" s="12" t="s">
        <v>4</v>
      </c>
      <c r="B5" s="13" t="s">
        <v>5</v>
      </c>
      <c r="C5" s="13" t="s">
        <v>6</v>
      </c>
      <c r="D5" s="14"/>
      <c r="E5" s="15"/>
      <c r="F5" s="13" t="s">
        <v>7</v>
      </c>
      <c r="G5" s="15"/>
      <c r="H5" s="16" t="s">
        <v>8</v>
      </c>
      <c r="I5" s="16" t="s">
        <v>9</v>
      </c>
      <c r="J5" s="17" t="s">
        <v>10</v>
      </c>
      <c r="K5" s="18"/>
      <c r="L5" s="19" t="s">
        <v>11</v>
      </c>
      <c r="M5" s="63"/>
    </row>
    <row r="6" spans="1:12" ht="48.75" customHeight="1" thickBot="1">
      <c r="A6" s="20"/>
      <c r="B6" s="21"/>
      <c r="C6" s="16" t="s">
        <v>12</v>
      </c>
      <c r="D6" s="16" t="s">
        <v>13</v>
      </c>
      <c r="E6" s="22" t="s">
        <v>14</v>
      </c>
      <c r="F6" s="23" t="s">
        <v>15</v>
      </c>
      <c r="G6" s="24" t="s">
        <v>16</v>
      </c>
      <c r="H6" s="25"/>
      <c r="I6" s="25"/>
      <c r="J6" s="26" t="s">
        <v>17</v>
      </c>
      <c r="K6" s="26" t="s">
        <v>18</v>
      </c>
      <c r="L6" s="26" t="s">
        <v>65</v>
      </c>
    </row>
    <row r="7" spans="1:12" ht="33" customHeight="1" thickBot="1">
      <c r="A7" s="27"/>
      <c r="B7" s="28"/>
      <c r="C7" s="29"/>
      <c r="D7" s="29"/>
      <c r="E7" s="30"/>
      <c r="F7" s="31" t="s">
        <v>60</v>
      </c>
      <c r="G7" s="31" t="s">
        <v>60</v>
      </c>
      <c r="H7" s="31" t="s">
        <v>60</v>
      </c>
      <c r="I7" s="31" t="s">
        <v>60</v>
      </c>
      <c r="J7" s="31" t="s">
        <v>60</v>
      </c>
      <c r="K7" s="31" t="s">
        <v>60</v>
      </c>
      <c r="L7" s="31" t="s">
        <v>60</v>
      </c>
    </row>
    <row r="8" spans="1:12" s="38" customFormat="1" ht="18" customHeight="1" hidden="1" thickBot="1">
      <c r="A8" s="32"/>
      <c r="B8" s="33" t="s">
        <v>20</v>
      </c>
      <c r="C8" s="32" t="s">
        <v>21</v>
      </c>
      <c r="D8" s="34"/>
      <c r="E8" s="35" t="s">
        <v>22</v>
      </c>
      <c r="F8" s="32" t="s">
        <v>23</v>
      </c>
      <c r="G8" s="34" t="s">
        <v>24</v>
      </c>
      <c r="H8" s="32" t="s">
        <v>25</v>
      </c>
      <c r="I8" s="32"/>
      <c r="J8" s="32"/>
      <c r="K8" s="32"/>
      <c r="L8" s="37" t="s">
        <v>26</v>
      </c>
    </row>
    <row r="9" spans="1:12" s="45" customFormat="1" ht="18" customHeight="1" hidden="1" thickBot="1" thickTop="1">
      <c r="A9" s="39" t="s">
        <v>27</v>
      </c>
      <c r="B9" s="40" t="s">
        <v>28</v>
      </c>
      <c r="C9" s="39" t="s">
        <v>29</v>
      </c>
      <c r="D9" s="41"/>
      <c r="E9" s="42" t="s">
        <v>30</v>
      </c>
      <c r="F9" s="39" t="s">
        <v>31</v>
      </c>
      <c r="G9" s="41" t="s">
        <v>32</v>
      </c>
      <c r="H9" s="39" t="s">
        <v>33</v>
      </c>
      <c r="I9" s="39"/>
      <c r="J9" s="39"/>
      <c r="K9" s="39"/>
      <c r="L9" s="44" t="s">
        <v>36</v>
      </c>
    </row>
    <row r="10" spans="1:12" ht="30" customHeight="1">
      <c r="A10" s="46" t="s">
        <v>37</v>
      </c>
      <c r="B10" s="47">
        <v>14</v>
      </c>
      <c r="C10" s="48">
        <v>3</v>
      </c>
      <c r="D10" s="49">
        <v>0</v>
      </c>
      <c r="E10" s="50">
        <v>3</v>
      </c>
      <c r="F10" s="51">
        <v>277.9920000000001</v>
      </c>
      <c r="G10" s="52">
        <v>833.9760000000002</v>
      </c>
      <c r="H10" s="53">
        <v>125.51338800000003</v>
      </c>
      <c r="I10" s="53">
        <v>959.4893880000003</v>
      </c>
      <c r="J10" s="88"/>
      <c r="K10" s="88"/>
      <c r="L10" s="54">
        <v>13432.851432000005</v>
      </c>
    </row>
    <row r="11" spans="1:12" ht="30" customHeight="1">
      <c r="A11" s="46" t="s">
        <v>38</v>
      </c>
      <c r="B11" s="47">
        <v>63</v>
      </c>
      <c r="C11" s="48">
        <v>2</v>
      </c>
      <c r="D11" s="49">
        <v>0</v>
      </c>
      <c r="E11" s="56">
        <v>2</v>
      </c>
      <c r="F11" s="51">
        <v>277.9920000000001</v>
      </c>
      <c r="G11" s="52">
        <v>555.9840000000002</v>
      </c>
      <c r="H11" s="53">
        <v>83.67559200000002</v>
      </c>
      <c r="I11" s="53">
        <v>639.6595920000002</v>
      </c>
      <c r="J11" s="88"/>
      <c r="K11" s="88"/>
      <c r="L11" s="54">
        <v>40298.55429600001</v>
      </c>
    </row>
    <row r="12" spans="1:12" ht="30" customHeight="1">
      <c r="A12" s="46" t="s">
        <v>39</v>
      </c>
      <c r="B12" s="47">
        <v>209</v>
      </c>
      <c r="C12" s="48">
        <v>1</v>
      </c>
      <c r="D12" s="49">
        <v>0</v>
      </c>
      <c r="E12" s="56">
        <v>1</v>
      </c>
      <c r="F12" s="51">
        <v>252.72</v>
      </c>
      <c r="G12" s="52">
        <v>252.72</v>
      </c>
      <c r="H12" s="53">
        <v>38.03436</v>
      </c>
      <c r="I12" s="53">
        <v>290.75436</v>
      </c>
      <c r="J12" s="88"/>
      <c r="K12" s="88"/>
      <c r="L12" s="54">
        <v>60767</v>
      </c>
    </row>
    <row r="13" spans="1:12" ht="30" customHeight="1">
      <c r="A13" s="46" t="s">
        <v>40</v>
      </c>
      <c r="B13" s="47">
        <v>1123</v>
      </c>
      <c r="C13" s="48">
        <v>0.4</v>
      </c>
      <c r="D13" s="49">
        <v>0</v>
      </c>
      <c r="E13" s="56">
        <v>0.4</v>
      </c>
      <c r="F13" s="51">
        <v>252.72</v>
      </c>
      <c r="G13" s="52">
        <v>101.08800000000002</v>
      </c>
      <c r="H13" s="53">
        <v>15.213744000000004</v>
      </c>
      <c r="I13" s="53">
        <v>116.301744</v>
      </c>
      <c r="J13" s="88"/>
      <c r="K13" s="88"/>
      <c r="L13" s="54">
        <v>130607</v>
      </c>
    </row>
    <row r="14" spans="1:12" ht="30" customHeight="1">
      <c r="A14" s="46" t="s">
        <v>41</v>
      </c>
      <c r="B14" s="47">
        <v>474</v>
      </c>
      <c r="C14" s="48">
        <v>0.2</v>
      </c>
      <c r="D14" s="49">
        <v>0</v>
      </c>
      <c r="E14" s="56">
        <v>0.2</v>
      </c>
      <c r="F14" s="51">
        <v>277.9920000000001</v>
      </c>
      <c r="G14" s="52">
        <v>55.59840000000002</v>
      </c>
      <c r="H14" s="53">
        <v>8.367559200000002</v>
      </c>
      <c r="I14" s="53">
        <v>63.96595920000002</v>
      </c>
      <c r="J14" s="88"/>
      <c r="K14" s="88"/>
      <c r="L14" s="54">
        <v>30320</v>
      </c>
    </row>
    <row r="15" spans="1:12" ht="30" customHeight="1">
      <c r="A15" s="46" t="s">
        <v>42</v>
      </c>
      <c r="B15" s="47">
        <v>2727</v>
      </c>
      <c r="C15" s="48">
        <v>0.2</v>
      </c>
      <c r="D15" s="49">
        <v>0</v>
      </c>
      <c r="E15" s="56">
        <v>0.2</v>
      </c>
      <c r="F15" s="51">
        <v>252.72</v>
      </c>
      <c r="G15" s="52">
        <v>50.54400000000001</v>
      </c>
      <c r="H15" s="53">
        <v>7.606872000000002</v>
      </c>
      <c r="I15" s="53">
        <v>58.150872</v>
      </c>
      <c r="J15" s="88"/>
      <c r="K15" s="88"/>
      <c r="L15" s="54">
        <v>158577</v>
      </c>
    </row>
    <row r="16" spans="1:12" ht="30" customHeight="1">
      <c r="A16" s="46" t="s">
        <v>43</v>
      </c>
      <c r="B16" s="47">
        <v>7</v>
      </c>
      <c r="C16" s="48">
        <v>0.2</v>
      </c>
      <c r="D16" s="49">
        <v>0</v>
      </c>
      <c r="E16" s="56">
        <v>0.2</v>
      </c>
      <c r="F16" s="51">
        <v>252.72</v>
      </c>
      <c r="G16" s="52">
        <v>50.54400000000001</v>
      </c>
      <c r="H16" s="53">
        <v>7.606872000000002</v>
      </c>
      <c r="I16" s="53">
        <v>58.150872000000014</v>
      </c>
      <c r="J16" s="88"/>
      <c r="K16" s="88"/>
      <c r="L16" s="54">
        <v>407.0561040000001</v>
      </c>
    </row>
    <row r="17" spans="1:100" s="64" customFormat="1" ht="28.5" customHeight="1" thickBot="1">
      <c r="A17" s="57" t="s">
        <v>44</v>
      </c>
      <c r="B17" s="58">
        <v>4617</v>
      </c>
      <c r="C17" s="59" t="s">
        <v>45</v>
      </c>
      <c r="D17" s="60" t="s">
        <v>45</v>
      </c>
      <c r="E17" s="60" t="s">
        <v>45</v>
      </c>
      <c r="F17" s="59" t="s">
        <v>45</v>
      </c>
      <c r="G17" s="59" t="s">
        <v>45</v>
      </c>
      <c r="H17" s="59" t="s">
        <v>45</v>
      </c>
      <c r="I17" s="59" t="s">
        <v>45</v>
      </c>
      <c r="J17" s="59" t="s">
        <v>45</v>
      </c>
      <c r="K17" s="59" t="s">
        <v>45</v>
      </c>
      <c r="L17" s="61">
        <v>434409</v>
      </c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</row>
    <row r="18" spans="1:12" ht="16.5" customHeight="1">
      <c r="A18" s="89"/>
      <c r="B18" s="70"/>
      <c r="C18" s="71"/>
      <c r="D18" s="71"/>
      <c r="E18" s="70"/>
      <c r="F18" s="70"/>
      <c r="G18" s="70"/>
      <c r="H18" s="70"/>
      <c r="I18" s="90"/>
      <c r="J18" s="90"/>
      <c r="K18" s="90"/>
      <c r="L18" s="70"/>
    </row>
    <row r="19" ht="15">
      <c r="A19" s="86" t="s">
        <v>59</v>
      </c>
    </row>
    <row r="23" spans="1:3" ht="15.75">
      <c r="A23" s="91"/>
      <c r="B23" s="92"/>
      <c r="C23" s="11"/>
    </row>
    <row r="24" spans="1:3" ht="15">
      <c r="A24" s="76"/>
      <c r="B24" s="93"/>
      <c r="C24" s="76"/>
    </row>
    <row r="25" spans="1:3" ht="15">
      <c r="A25" s="76"/>
      <c r="B25" s="93"/>
      <c r="C25" s="76"/>
    </row>
    <row r="26" spans="1:3" ht="15">
      <c r="A26" s="76"/>
      <c r="B26" s="93"/>
      <c r="C26" s="76"/>
    </row>
    <row r="27" spans="1:3" ht="15">
      <c r="A27" s="76"/>
      <c r="B27" s="93"/>
      <c r="C27" s="76"/>
    </row>
    <row r="28" spans="1:238" s="96" customFormat="1" ht="15">
      <c r="A28" s="94"/>
      <c r="B28" s="95"/>
      <c r="C28" s="94"/>
      <c r="E28" s="97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8"/>
      <c r="DE28" s="98"/>
      <c r="DF28" s="98"/>
      <c r="DG28" s="98"/>
      <c r="DH28" s="98"/>
      <c r="DI28" s="98"/>
      <c r="DJ28" s="98"/>
      <c r="DK28" s="98"/>
      <c r="DL28" s="98"/>
      <c r="DM28" s="98"/>
      <c r="DN28" s="98"/>
      <c r="DO28" s="98"/>
      <c r="DP28" s="98"/>
      <c r="DQ28" s="98"/>
      <c r="DR28" s="98"/>
      <c r="DS28" s="98"/>
      <c r="DT28" s="98"/>
      <c r="DU28" s="98"/>
      <c r="DV28" s="98"/>
      <c r="DW28" s="98"/>
      <c r="DX28" s="98"/>
      <c r="DY28" s="98"/>
      <c r="DZ28" s="98"/>
      <c r="EA28" s="98"/>
      <c r="EB28" s="98"/>
      <c r="EC28" s="98"/>
      <c r="ED28" s="98"/>
      <c r="EE28" s="98"/>
      <c r="EF28" s="98"/>
      <c r="EG28" s="98"/>
      <c r="EH28" s="98"/>
      <c r="EI28" s="98"/>
      <c r="EJ28" s="98"/>
      <c r="EK28" s="98"/>
      <c r="EL28" s="98"/>
      <c r="EM28" s="98"/>
      <c r="EN28" s="98"/>
      <c r="EO28" s="98"/>
      <c r="EP28" s="98"/>
      <c r="EQ28" s="98"/>
      <c r="ER28" s="98"/>
      <c r="ES28" s="98"/>
      <c r="ET28" s="98"/>
      <c r="EU28" s="98"/>
      <c r="EV28" s="98"/>
      <c r="EW28" s="98"/>
      <c r="EX28" s="98"/>
      <c r="EY28" s="98"/>
      <c r="EZ28" s="98"/>
      <c r="FA28" s="98"/>
      <c r="FB28" s="98"/>
      <c r="FC28" s="98"/>
      <c r="FD28" s="98"/>
      <c r="FE28" s="98"/>
      <c r="FF28" s="98"/>
      <c r="FG28" s="98"/>
      <c r="FH28" s="98"/>
      <c r="FI28" s="98"/>
      <c r="FJ28" s="98"/>
      <c r="FK28" s="98"/>
      <c r="FL28" s="98"/>
      <c r="FM28" s="98"/>
      <c r="FN28" s="98"/>
      <c r="FO28" s="98"/>
      <c r="FP28" s="98"/>
      <c r="FQ28" s="98"/>
      <c r="FR28" s="98"/>
      <c r="FS28" s="98"/>
      <c r="FT28" s="98"/>
      <c r="FU28" s="98"/>
      <c r="FV28" s="98"/>
      <c r="FW28" s="98"/>
      <c r="FX28" s="98"/>
      <c r="FY28" s="98"/>
      <c r="FZ28" s="98"/>
      <c r="GA28" s="98"/>
      <c r="GB28" s="98"/>
      <c r="GC28" s="98"/>
      <c r="GD28" s="98"/>
      <c r="GE28" s="98"/>
      <c r="GF28" s="98"/>
      <c r="GG28" s="98"/>
      <c r="GH28" s="98"/>
      <c r="GI28" s="98"/>
      <c r="GJ28" s="98"/>
      <c r="GK28" s="98"/>
      <c r="GL28" s="98"/>
      <c r="GM28" s="98"/>
      <c r="GN28" s="98"/>
      <c r="GO28" s="98"/>
      <c r="GP28" s="98"/>
      <c r="GQ28" s="98"/>
      <c r="GR28" s="98"/>
      <c r="GS28" s="98"/>
      <c r="GT28" s="98"/>
      <c r="GU28" s="98"/>
      <c r="GV28" s="98"/>
      <c r="GW28" s="98"/>
      <c r="GX28" s="98"/>
      <c r="GY28" s="98"/>
      <c r="GZ28" s="98"/>
      <c r="HA28" s="98"/>
      <c r="HB28" s="98"/>
      <c r="HC28" s="98"/>
      <c r="HD28" s="98"/>
      <c r="HE28" s="98"/>
      <c r="HF28" s="98"/>
      <c r="HG28" s="98"/>
      <c r="HH28" s="98"/>
      <c r="HI28" s="98"/>
      <c r="HJ28" s="98"/>
      <c r="HK28" s="98"/>
      <c r="HL28" s="98"/>
      <c r="HM28" s="98"/>
      <c r="HN28" s="98"/>
      <c r="HO28" s="98"/>
      <c r="HP28" s="98"/>
      <c r="HQ28" s="98"/>
      <c r="HR28" s="98"/>
      <c r="HS28" s="98"/>
      <c r="HT28" s="98"/>
      <c r="HU28" s="98"/>
      <c r="HV28" s="98"/>
      <c r="HW28" s="98"/>
      <c r="HX28" s="98"/>
      <c r="HY28" s="98"/>
      <c r="HZ28" s="98"/>
      <c r="IA28" s="98"/>
      <c r="IB28" s="98"/>
      <c r="IC28" s="98"/>
      <c r="ID28" s="98"/>
    </row>
    <row r="29" spans="1:238" s="96" customFormat="1" ht="15">
      <c r="A29" s="94"/>
      <c r="B29" s="95"/>
      <c r="C29" s="94"/>
      <c r="E29" s="97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8"/>
      <c r="DE29" s="98"/>
      <c r="DF29" s="98"/>
      <c r="DG29" s="98"/>
      <c r="DH29" s="98"/>
      <c r="DI29" s="98"/>
      <c r="DJ29" s="98"/>
      <c r="DK29" s="98"/>
      <c r="DL29" s="98"/>
      <c r="DM29" s="98"/>
      <c r="DN29" s="98"/>
      <c r="DO29" s="98"/>
      <c r="DP29" s="98"/>
      <c r="DQ29" s="98"/>
      <c r="DR29" s="98"/>
      <c r="DS29" s="98"/>
      <c r="DT29" s="98"/>
      <c r="DU29" s="98"/>
      <c r="DV29" s="98"/>
      <c r="DW29" s="98"/>
      <c r="DX29" s="98"/>
      <c r="DY29" s="98"/>
      <c r="DZ29" s="98"/>
      <c r="EA29" s="98"/>
      <c r="EB29" s="98"/>
      <c r="EC29" s="98"/>
      <c r="ED29" s="98"/>
      <c r="EE29" s="98"/>
      <c r="EF29" s="98"/>
      <c r="EG29" s="98"/>
      <c r="EH29" s="98"/>
      <c r="EI29" s="98"/>
      <c r="EJ29" s="98"/>
      <c r="EK29" s="98"/>
      <c r="EL29" s="98"/>
      <c r="EM29" s="98"/>
      <c r="EN29" s="98"/>
      <c r="EO29" s="98"/>
      <c r="EP29" s="98"/>
      <c r="EQ29" s="98"/>
      <c r="ER29" s="98"/>
      <c r="ES29" s="98"/>
      <c r="ET29" s="98"/>
      <c r="EU29" s="98"/>
      <c r="EV29" s="98"/>
      <c r="EW29" s="98"/>
      <c r="EX29" s="98"/>
      <c r="EY29" s="98"/>
      <c r="EZ29" s="98"/>
      <c r="FA29" s="98"/>
      <c r="FB29" s="98"/>
      <c r="FC29" s="98"/>
      <c r="FD29" s="98"/>
      <c r="FE29" s="98"/>
      <c r="FF29" s="98"/>
      <c r="FG29" s="98"/>
      <c r="FH29" s="98"/>
      <c r="FI29" s="98"/>
      <c r="FJ29" s="98"/>
      <c r="FK29" s="98"/>
      <c r="FL29" s="98"/>
      <c r="FM29" s="98"/>
      <c r="FN29" s="98"/>
      <c r="FO29" s="98"/>
      <c r="FP29" s="98"/>
      <c r="FQ29" s="98"/>
      <c r="FR29" s="98"/>
      <c r="FS29" s="98"/>
      <c r="FT29" s="98"/>
      <c r="FU29" s="98"/>
      <c r="FV29" s="98"/>
      <c r="FW29" s="98"/>
      <c r="FX29" s="98"/>
      <c r="FY29" s="98"/>
      <c r="FZ29" s="98"/>
      <c r="GA29" s="98"/>
      <c r="GB29" s="98"/>
      <c r="GC29" s="98"/>
      <c r="GD29" s="98"/>
      <c r="GE29" s="98"/>
      <c r="GF29" s="98"/>
      <c r="GG29" s="98"/>
      <c r="GH29" s="98"/>
      <c r="GI29" s="98"/>
      <c r="GJ29" s="98"/>
      <c r="GK29" s="98"/>
      <c r="GL29" s="98"/>
      <c r="GM29" s="98"/>
      <c r="GN29" s="98"/>
      <c r="GO29" s="98"/>
      <c r="GP29" s="98"/>
      <c r="GQ29" s="98"/>
      <c r="GR29" s="98"/>
      <c r="GS29" s="98"/>
      <c r="GT29" s="98"/>
      <c r="GU29" s="98"/>
      <c r="GV29" s="98"/>
      <c r="GW29" s="98"/>
      <c r="GX29" s="98"/>
      <c r="GY29" s="98"/>
      <c r="GZ29" s="98"/>
      <c r="HA29" s="98"/>
      <c r="HB29" s="98"/>
      <c r="HC29" s="98"/>
      <c r="HD29" s="98"/>
      <c r="HE29" s="98"/>
      <c r="HF29" s="98"/>
      <c r="HG29" s="98"/>
      <c r="HH29" s="98"/>
      <c r="HI29" s="98"/>
      <c r="HJ29" s="98"/>
      <c r="HK29" s="98"/>
      <c r="HL29" s="98"/>
      <c r="HM29" s="98"/>
      <c r="HN29" s="98"/>
      <c r="HO29" s="98"/>
      <c r="HP29" s="98"/>
      <c r="HQ29" s="98"/>
      <c r="HR29" s="98"/>
      <c r="HS29" s="98"/>
      <c r="HT29" s="98"/>
      <c r="HU29" s="98"/>
      <c r="HV29" s="98"/>
      <c r="HW29" s="98"/>
      <c r="HX29" s="98"/>
      <c r="HY29" s="98"/>
      <c r="HZ29" s="98"/>
      <c r="IA29" s="98"/>
      <c r="IB29" s="98"/>
      <c r="IC29" s="98"/>
      <c r="ID29" s="98"/>
    </row>
  </sheetData>
  <mergeCells count="10">
    <mergeCell ref="A5:A7"/>
    <mergeCell ref="B5:B7"/>
    <mergeCell ref="C5:E5"/>
    <mergeCell ref="C6:C7"/>
    <mergeCell ref="E6:E7"/>
    <mergeCell ref="I5:I6"/>
    <mergeCell ref="J5:K5"/>
    <mergeCell ref="D6:D7"/>
    <mergeCell ref="F5:G5"/>
    <mergeCell ref="H5:H6"/>
  </mergeCells>
  <printOptions/>
  <pageMargins left="0.27" right="0.19" top="0.9" bottom="0.47" header="0.4921259845" footer="0.24"/>
  <pageSetup fitToHeight="1" fitToWidth="1" horizontalDpi="600" verticalDpi="600" orientation="landscape" paperSize="9" scale="58" r:id="rId3"/>
  <headerFooter alignWithMargins="0">
    <oddFooter>&amp;C&amp;P/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kypetova</dc:creator>
  <cp:keywords/>
  <dc:description/>
  <cp:lastModifiedBy>kypetova</cp:lastModifiedBy>
  <dcterms:created xsi:type="dcterms:W3CDTF">2011-12-14T09:43:26Z</dcterms:created>
  <dcterms:modified xsi:type="dcterms:W3CDTF">2011-12-14T09:45:17Z</dcterms:modified>
  <cp:category/>
  <cp:version/>
  <cp:contentType/>
  <cp:contentStatus/>
</cp:coreProperties>
</file>